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-DRH-GENERAL\SECRETARIAT DE DIRECTION\ORGANIGRAMMES &amp; CONTACTS UCA\DRH\2023-2024\"/>
    </mc:Choice>
  </mc:AlternateContent>
  <xr:revisionPtr revIDLastSave="0" documentId="13_ncr:1_{08296650-590E-41DE-BD40-BED1098662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dex" sheetId="4" r:id="rId1"/>
    <sheet name="Pole Gestion" sheetId="1" r:id="rId2"/>
    <sheet name="Pole développement des compét" sheetId="6" r:id="rId3"/>
    <sheet name="Pôle qualité paye ms" sheetId="16" r:id="rId4"/>
  </sheets>
  <definedNames>
    <definedName name="_xlnm.Print_Area" localSheetId="3">'Pôle qualité paye ms'!$A$1:$E$24</definedName>
  </definedNames>
  <calcPr calcId="191029"/>
</workbook>
</file>

<file path=xl/calcChain.xml><?xml version="1.0" encoding="utf-8"?>
<calcChain xmlns="http://schemas.openxmlformats.org/spreadsheetml/2006/main">
  <c r="A2" i="16" l="1"/>
  <c r="A2" i="6" l="1"/>
  <c r="E22" i="4" l="1"/>
  <c r="A2" i="1"/>
</calcChain>
</file>

<file path=xl/sharedStrings.xml><?xml version="1.0" encoding="utf-8"?>
<sst xmlns="http://schemas.openxmlformats.org/spreadsheetml/2006/main" count="313" uniqueCount="269">
  <si>
    <t xml:space="preserve">04 73 17 72 18 </t>
  </si>
  <si>
    <t xml:space="preserve">04 73 17 79 10 </t>
  </si>
  <si>
    <t xml:space="preserve">04 73 17 82 16 </t>
  </si>
  <si>
    <t xml:space="preserve">04 73 17 78 12 </t>
  </si>
  <si>
    <t xml:space="preserve">04 73 40 63 97 </t>
  </si>
  <si>
    <t xml:space="preserve">04 73 40 63 48 </t>
  </si>
  <si>
    <t xml:space="preserve">04 73 40 63 34 </t>
  </si>
  <si>
    <t xml:space="preserve">04 73 40 61 56 </t>
  </si>
  <si>
    <t>04 73 40 63 26</t>
  </si>
  <si>
    <t>04 73 17 72 49</t>
  </si>
  <si>
    <t xml:space="preserve">04 73 17 72 32 </t>
  </si>
  <si>
    <t>04 73 17 72 30</t>
  </si>
  <si>
    <t>04 73 40 85 02</t>
  </si>
  <si>
    <t>04 73 40 61 57</t>
  </si>
  <si>
    <t>04 73 17 72 37</t>
  </si>
  <si>
    <t xml:space="preserve">04 73 40 63 05 </t>
  </si>
  <si>
    <t>04 73 17 75 60</t>
  </si>
  <si>
    <t>04 73 17 72 79</t>
  </si>
  <si>
    <t>04 73 17 84 98</t>
  </si>
  <si>
    <t>04 73 40 61 44</t>
  </si>
  <si>
    <t xml:space="preserve">Cheffe de Pôle </t>
  </si>
  <si>
    <t>04 73 17 72 34</t>
  </si>
  <si>
    <t>04 73 40 63 23</t>
  </si>
  <si>
    <t xml:space="preserve">drh@uca.fr </t>
  </si>
  <si>
    <t>04 73 40 63 27</t>
  </si>
  <si>
    <t>04 73 17 77 12</t>
  </si>
  <si>
    <t>04 73 40 61 58</t>
  </si>
  <si>
    <t>04 73 40 64 99</t>
  </si>
  <si>
    <t>retour</t>
  </si>
  <si>
    <t>directeur.drh@uca.fr</t>
  </si>
  <si>
    <t xml:space="preserve">Chef de Pôle </t>
  </si>
  <si>
    <t>04 73 40 61 59</t>
  </si>
  <si>
    <t>Retour</t>
  </si>
  <si>
    <t>04 73 40 63 73</t>
  </si>
  <si>
    <t>04 73 17 73 91</t>
  </si>
  <si>
    <t>04 73 17 84 84</t>
  </si>
  <si>
    <t>04 73 17 72 72</t>
  </si>
  <si>
    <t xml:space="preserve">Mis à jour le </t>
  </si>
  <si>
    <t>Nom</t>
  </si>
  <si>
    <t>Prénom</t>
  </si>
  <si>
    <t>N° de téléphone</t>
  </si>
  <si>
    <t>Fonction et mission</t>
  </si>
  <si>
    <t>DIRECTION DES RESSOURCES HUMAINES</t>
  </si>
  <si>
    <t>Retrouver l'organigramme par pôle en cliquant sur les liens ci-dessous</t>
  </si>
  <si>
    <r>
      <t>P</t>
    </r>
    <r>
      <rPr>
        <u/>
        <sz val="11"/>
        <color theme="10"/>
        <rFont val="Calibri"/>
        <family val="2"/>
      </rPr>
      <t>Ô</t>
    </r>
    <r>
      <rPr>
        <u/>
        <sz val="11"/>
        <color theme="10"/>
        <rFont val="Calibri"/>
        <family val="2"/>
        <scheme val="minor"/>
      </rPr>
      <t xml:space="preserve">LE GESTION </t>
    </r>
  </si>
  <si>
    <r>
      <t>P</t>
    </r>
    <r>
      <rPr>
        <u/>
        <sz val="11"/>
        <color theme="10"/>
        <rFont val="Calibri"/>
        <family val="2"/>
      </rPr>
      <t>Ô</t>
    </r>
    <r>
      <rPr>
        <u/>
        <sz val="11"/>
        <color theme="10"/>
        <rFont val="Calibri"/>
        <family val="2"/>
        <scheme val="minor"/>
      </rPr>
      <t>LE D</t>
    </r>
    <r>
      <rPr>
        <u/>
        <sz val="11"/>
        <color theme="10"/>
        <rFont val="Calibri"/>
        <family val="2"/>
      </rPr>
      <t>É</t>
    </r>
    <r>
      <rPr>
        <u/>
        <sz val="11"/>
        <color theme="10"/>
        <rFont val="Calibri"/>
        <family val="2"/>
        <scheme val="minor"/>
      </rPr>
      <t>VELOPPEMENT DES COMP</t>
    </r>
    <r>
      <rPr>
        <u/>
        <sz val="11"/>
        <color theme="10"/>
        <rFont val="Calibri"/>
        <family val="2"/>
      </rPr>
      <t>É</t>
    </r>
    <r>
      <rPr>
        <u/>
        <sz val="11"/>
        <color theme="10"/>
        <rFont val="Calibri"/>
        <family val="2"/>
        <scheme val="minor"/>
      </rPr>
      <t>TENCES</t>
    </r>
  </si>
  <si>
    <r>
      <t>P</t>
    </r>
    <r>
      <rPr>
        <u/>
        <sz val="11"/>
        <color theme="10"/>
        <rFont val="Calibri"/>
        <family val="2"/>
      </rPr>
      <t>Ô</t>
    </r>
    <r>
      <rPr>
        <u/>
        <sz val="11"/>
        <color theme="10"/>
        <rFont val="Calibri"/>
        <family val="2"/>
        <scheme val="minor"/>
      </rPr>
      <t>LE QUALIT</t>
    </r>
    <r>
      <rPr>
        <u/>
        <sz val="11"/>
        <color theme="10"/>
        <rFont val="Calibri"/>
        <family val="2"/>
      </rPr>
      <t>É</t>
    </r>
    <r>
      <rPr>
        <u/>
        <sz val="11"/>
        <color theme="10"/>
        <rFont val="Calibri"/>
        <family val="2"/>
        <scheme val="minor"/>
      </rPr>
      <t>, PAYE, MASSE SALARIALE</t>
    </r>
  </si>
  <si>
    <t>RECRUTEMENT - BUREAU ENSEIGNANTS, ENSEIGNANTS CHERCHEURS</t>
  </si>
  <si>
    <t>04 73 17 78 10</t>
  </si>
  <si>
    <t>04 73 40 61 36</t>
  </si>
  <si>
    <t>04 73 17 72 35</t>
  </si>
  <si>
    <t xml:space="preserve">04 73 17 72 28     </t>
  </si>
  <si>
    <t>04 73 17 79 11</t>
  </si>
  <si>
    <t>04 73 17 72 17</t>
  </si>
  <si>
    <t>04 73 40 63 25</t>
  </si>
  <si>
    <t>04 73 17 72 43</t>
  </si>
  <si>
    <t>/</t>
  </si>
  <si>
    <t>04 73 17 84 81</t>
  </si>
  <si>
    <t>04 73 40 63 28</t>
  </si>
  <si>
    <t>04 73 17 72 33</t>
  </si>
  <si>
    <t xml:space="preserve">04 73 40 63 22  </t>
  </si>
  <si>
    <t>04 73 17 84 82</t>
  </si>
  <si>
    <t>04 73 40 61 22</t>
  </si>
  <si>
    <t xml:space="preserve">04 73 17 72 82 </t>
  </si>
  <si>
    <t xml:space="preserve">04 73 40 62 02 </t>
  </si>
  <si>
    <t xml:space="preserve">04 73 40 61 34  </t>
  </si>
  <si>
    <t>04 73 17 78 11</t>
  </si>
  <si>
    <t>04 73 17 78 13</t>
  </si>
  <si>
    <t>ORGANIGRAMME FONCTIONNEL</t>
  </si>
  <si>
    <t xml:space="preserve">Cheffe de Pôle adjointe </t>
  </si>
  <si>
    <t>Cheffe de bureau</t>
  </si>
  <si>
    <t>DIRECTEUR DES RESSOURCES HUMAINES</t>
  </si>
  <si>
    <t>MARRE</t>
  </si>
  <si>
    <t>Frédéric</t>
  </si>
  <si>
    <t>DIRECTRICE ADJOINTE</t>
  </si>
  <si>
    <t>SAUVADET</t>
  </si>
  <si>
    <t>Virginie</t>
  </si>
  <si>
    <t>SECRETARIAT DE DIRECTION, COMMUNICATION INTERNE</t>
  </si>
  <si>
    <t>GAUME</t>
  </si>
  <si>
    <t>Amandine</t>
  </si>
  <si>
    <t>GROLEAU</t>
  </si>
  <si>
    <t>Catherine</t>
  </si>
  <si>
    <t>MARCHAND</t>
  </si>
  <si>
    <t>Christèle</t>
  </si>
  <si>
    <t>BUREAU GESTION DES PERSONNELS ENSEIGNANTS</t>
  </si>
  <si>
    <t>Cheffe de bureau
Gestionnaire RH tous personnels enseignants titulaires et contractuels sauf doctorants :
INSTITUT UNIVERSITAIRE DE TECHNOLOGIE
Activités transversales : Coordination des activités transversales du bureau (classement et campagnes).</t>
  </si>
  <si>
    <t>RANC-FEUILLANT </t>
  </si>
  <si>
    <t>Cathy</t>
  </si>
  <si>
    <t>gestion-enseignant.drh@uca.fr</t>
  </si>
  <si>
    <t>Gestionnaire RH tous personnels enseignants titulaires et contractuels sauf doctorants :
INSTITUT SCIENCES (UFR de Chimie, de Mathématiques, EUPI, OPGC), INP (ISIMA, POLYTECH), FLEURA, SCLV.
Activités transversales : Campagnes CRCT/CPP, délégations toutes structures, demandes Eméritat, gestion Indemnités CNU, classement des EC.</t>
  </si>
  <si>
    <t>DI BERNARDO </t>
  </si>
  <si>
    <t>Valérie</t>
  </si>
  <si>
    <t>Gestionnaire RH tous personnels enseignants titulaires et contractuels sauf doctorants :
INSTITUT LLSHS (UFR LCC, LCSH, PSSSE, INSPE, STAPS),  SUAPS,  SUC.
Activités transversales :  Campagnes RIPEC, PCA ;  Avancement EC.</t>
  </si>
  <si>
    <t>GENEST</t>
  </si>
  <si>
    <t>Perrine</t>
  </si>
  <si>
    <t>Gestionnaire RH tous personnels enseignants titulaires et contractuels sauf doctorants :
INSTITUT DEM (IAE, Ecole de Droit, Ecole d’Economie), INSTITUT SVSAE (UFR Médecine, Pharmacie, Odontologie, Biologie).
Activités transversales :  Campagnes d'avancement et rendez-vous de carrière des enseignants du 2nd degré, Gestion des avancements des PR ENSAM.</t>
  </si>
  <si>
    <t>TRANCHET</t>
  </si>
  <si>
    <t>Laure</t>
  </si>
  <si>
    <t>BUREAU GESTION DES PERSONNELS HU et MEDECINE GENERALE</t>
  </si>
  <si>
    <t>DA COSTA </t>
  </si>
  <si>
    <t>Marie-Thérèse</t>
  </si>
  <si>
    <t>GARDETTE </t>
  </si>
  <si>
    <t>Céline</t>
  </si>
  <si>
    <t>GAUTIER </t>
  </si>
  <si>
    <t>Marie-Christine</t>
  </si>
  <si>
    <t>BUREAU GESTION DES PERSONNELS BIATSS</t>
  </si>
  <si>
    <t xml:space="preserve">Cheffe de bureau
Gestionnaire RH : ITRF et ATSS Catégories A et B :  INSTITUT UNIVERSITAIRE DE TECHNOLOGIE, INSTITUTS LLSHS, SCIENCES, laboratoires rattachés.
Activités transversales : Coordination des campagnes d'avancement et de promotion. Gestion des campagnes d'avancement et de promotion des agents ITRF et ATSS de catégorie A. Campagne du Compte Epargne Temps (gestion-cet.drh@uca.fr)                        </t>
  </si>
  <si>
    <t>GOULPEAU</t>
  </si>
  <si>
    <t>Laetitia</t>
  </si>
  <si>
    <t>gestion-biatss.drh@uca.fr</t>
  </si>
  <si>
    <t>Gestionnaire RH : ITRF et ATSS Catégories A et B : INSTITUT NATIONAL POLYTECHNIQUE, INSTITUTS SVSAE, DEM, Laboratoires rattachés. 
ADJAENES et ATRF (de A à B) : tous instituts, laboratoires et directions et services centraux. Activités transversales :  gestion des campagnes d'avancement et de promotion des ADJAENES.</t>
  </si>
  <si>
    <t>COURTAUD</t>
  </si>
  <si>
    <t>Sarah</t>
  </si>
  <si>
    <t>Gestionnaire RH : ITRF et ATSS Catégories A et B : DIRECTIONS ET SERVICES CENTRAUX.  Activités transversales :  gestion des campagnes d'avancement et de promotion des ITRF et ATSS de catégorie B.</t>
  </si>
  <si>
    <t>DIAWARA</t>
  </si>
  <si>
    <t>Harouna</t>
  </si>
  <si>
    <t>Gestionnaire RH :  ITRF et ATSS Catégorie C (de C à M) : TOUS INSTITUTS, LABORATOIRES, DIRECTIONS ET SERVICES CENTRAUX. Activités transversales : gestion des campagnes d'avancement et de promotion des ATRF.</t>
  </si>
  <si>
    <t>LHUILLIER</t>
  </si>
  <si>
    <t>Florence</t>
  </si>
  <si>
    <t>Gestionnaire RH :  ITRF et ATSS Catégorie C (de N à Z) : TOUS INSTITUTS, LABORATOIRES, DIRECTIONS ET SERVICES CENTRAUX. Personnels des Bibliothèques. Activités transversales : gestion des campagnes d'avancement et de promotion des ATRF et des agents de la filière Bibliothèque.</t>
  </si>
  <si>
    <t>ROUDAIRE </t>
  </si>
  <si>
    <t>Agnès</t>
  </si>
  <si>
    <t>BUREAU GESTION DES PERSONNELS CONTRACTUELS BIATSS, DOCTORANTS et ETUDIANTS</t>
  </si>
  <si>
    <t>Cheffe de bureau
Gestionnaire RH (hors recherche) : DIRECTIONS ET SERVICES CENTRAUX, des APPRENTIS
Activités transversales :  Coordination avec la DVU pour les contrats étudiants Coordination de la campagne des missions d'enseignement pour les doctorants</t>
  </si>
  <si>
    <t>BONNEFONT </t>
  </si>
  <si>
    <t>Séverine</t>
  </si>
  <si>
    <t>Gestionnaire RH : LABEX IMOBS 3, CAP GS, CLERVOLC, INSTITUT UNIVERSITAIRE DE TECHNOLOGIE, INSTITUT DEM (IAE, Ecole de Droit, Ecole d’Economie).</t>
  </si>
  <si>
    <t>BAUMARD</t>
  </si>
  <si>
    <t>Claire</t>
  </si>
  <si>
    <t>Gestionnaire RH : INSTITUT SVSAE (UFR Médecine, Pharmacie, Odontologie, Biologie)</t>
  </si>
  <si>
    <t>CHALLAL</t>
  </si>
  <si>
    <t>Emmanuelle</t>
  </si>
  <si>
    <t>Gestionnaire RH : INSTITUTS LLSHS (UFR LCC, LCSH, PSSSE, INSPE, STAPS) et SCIENCES (UFR de Chimie, de Mathématiques, EUPI, OPGC).</t>
  </si>
  <si>
    <t>HUGONIE</t>
  </si>
  <si>
    <t>Sandrine</t>
  </si>
  <si>
    <t>Gestionnaire RH : ISITE CAP 2025, INSTITUT INP. 
Activité transversale au pôle : Campagne et gestion Compte Epargne Temps (gestion-cet.drh@uca.fr)</t>
  </si>
  <si>
    <t>PERRIN</t>
  </si>
  <si>
    <t>Anne-Laure</t>
  </si>
  <si>
    <t>MISSIONS TRANSVERSALES BUREAUX DE GESTION</t>
  </si>
  <si>
    <t>APPUI AUX BUREAUX DE GESTION</t>
  </si>
  <si>
    <t>FERRIER</t>
  </si>
  <si>
    <t>Delphine</t>
  </si>
  <si>
    <t>BUREAU SANTE, HANDICAP ET CONDITIONS DE TRAVAIL</t>
  </si>
  <si>
    <t>Cheffe de bureau
Coordination gestion : Accidents de service/Maladies professionnelles, Congés longue maladie/Congés longue durée/Congés grave maladie, Télétravail.
Suivi du budget.</t>
  </si>
  <si>
    <t>BERNAUD</t>
  </si>
  <si>
    <t>Amélie</t>
  </si>
  <si>
    <t>gestion-sante.drh@uca.fr</t>
  </si>
  <si>
    <t>Julia</t>
  </si>
  <si>
    <t>Gestionnaire : préconisations médicales, accidents de service, suivi dépenses handicap et santé.</t>
  </si>
  <si>
    <t>BUREAU RETRAITE</t>
  </si>
  <si>
    <t>Cheffe de bureau 
Gestionnaire : fins de carrières des agents titulaires
Responsable Petrel
Responsable du Contrôle interne Pension</t>
  </si>
  <si>
    <t>LAFAURIE </t>
  </si>
  <si>
    <t>retraites.drh@uca.fr</t>
  </si>
  <si>
    <t>Gestionnaire : fins de carrières  des agents titulaires</t>
  </si>
  <si>
    <t>ZANINI </t>
  </si>
  <si>
    <t>Jessica</t>
  </si>
  <si>
    <t>THESE</t>
  </si>
  <si>
    <t>Marianne</t>
  </si>
  <si>
    <t>THOMAS-ROUZIER </t>
  </si>
  <si>
    <t>Natacha</t>
  </si>
  <si>
    <t>Cheffe de bureau
Recrutement Enseignants chercheurs, Enseignants second degré, Invités, Associés , lecteurs et maîtres de langue Recrutement ATER, Enseignants Contractuels, Suivi titularisation EC</t>
  </si>
  <si>
    <t>recrutement-enseignant.drh@uca.fr</t>
  </si>
  <si>
    <t>Gestionnaires : Recrutement Enseignants chercheurs, Enseignants second degré, Invités, Associés , lecteurs et maîtres de langue Recrutement ATER, Enseignants Contractuels, Suivi titularisation EC</t>
  </si>
  <si>
    <t>LORENSOT</t>
  </si>
  <si>
    <t>RECRUTEMENT CONCOURS</t>
  </si>
  <si>
    <t>Gestionnaires : Recrutement Contractuels BIATSS, recherche/financements spécifiques, concours ITRF, mobilité</t>
  </si>
  <si>
    <t>AMILHAT</t>
  </si>
  <si>
    <t>Chloé</t>
  </si>
  <si>
    <t>Gestionnaires : Recrutement Contractuels BIATSS, concours ITRF (logistique, rémunération, frais de mission), mobilité</t>
  </si>
  <si>
    <t>BRIÈRE</t>
  </si>
  <si>
    <t>Charlène</t>
  </si>
  <si>
    <t>Gestionnaires : Recrutement Contractuels BIATSS, recherche/financements spécifiques, recrutement Enseignants et EC lors des campagnes de recrutement (ATER, EC …),  concours ITRF</t>
  </si>
  <si>
    <t>CATTAFESTA</t>
  </si>
  <si>
    <t>Loanne</t>
  </si>
  <si>
    <t>Gestionnaires : Recrutement par mobilité et concours ITRF (logistique, rémunération, frais de mission) Période de stagiairisation BIATSS et recrutements contractuels BIATSS en renfort</t>
  </si>
  <si>
    <t>LELGOUALCH</t>
  </si>
  <si>
    <t>Ludivine</t>
  </si>
  <si>
    <t>Gestionnaires : Accueil du service - Gestion des actions de formation individuelles et collectives
Administration et logistique des actions de formation
Campagne annuelle des dispositifs d'accompagnement de carrière</t>
  </si>
  <si>
    <t>LEITE</t>
  </si>
  <si>
    <t>Violaine</t>
  </si>
  <si>
    <t>LONGUET</t>
  </si>
  <si>
    <t>Sophie</t>
  </si>
  <si>
    <t>Gestionnaires : Coordination des procédures d'évaluation (Entretiens professionnels, fiches de poste...)
Gestion des outils de GPEC (Cartographie, analyse des emplois…)- Gestion des formations  métiers scolarité finances rh internes
Administration et logistique des entretiens professionnels</t>
  </si>
  <si>
    <t>MONTRAYNAUD</t>
  </si>
  <si>
    <t>Christine</t>
  </si>
  <si>
    <t>ACCOMPAGNEMENT INDIVIDUEL - CORRESPONDANT HANDICAP</t>
  </si>
  <si>
    <t>CARNAL</t>
  </si>
  <si>
    <t>Megan</t>
  </si>
  <si>
    <t>accompagnement.drh@uca.fr</t>
  </si>
  <si>
    <t>MOULINAT </t>
  </si>
  <si>
    <t>Yves</t>
  </si>
  <si>
    <t>ALBALADEJO</t>
  </si>
  <si>
    <t>Aurélien</t>
  </si>
  <si>
    <t>BUREAU SERVICES D'ENSEIGNEMENTS ET RÉMUNÉRATIONS ACCESSOIRES</t>
  </si>
  <si>
    <t>Cheffe de bureau
École de Droit (gestion complète), UFR Odontologie et UFR Pharmacie,  - Missions transversales - Référente GEISHA</t>
  </si>
  <si>
    <t>RICHARD </t>
  </si>
  <si>
    <t>Daniela</t>
  </si>
  <si>
    <t>services-enseignement.drh@uca.fr</t>
  </si>
  <si>
    <t>Gestionnaires : UFR  Biologie, UFR Mathématiques, EUPI, UFR Chimie, UFR STAPS, OPGC,
Rémunérations accessoires</t>
  </si>
  <si>
    <t>BORD</t>
  </si>
  <si>
    <t>Anais</t>
  </si>
  <si>
    <t>Gestionnaires : École d'Economie (gestion complète), Licence DEG (gestion complète), UFR Médecine,</t>
  </si>
  <si>
    <t>COUTANT </t>
  </si>
  <si>
    <t>Claudie</t>
  </si>
  <si>
    <t>Gestionnaires : IAE (gestion complète), INSPE, IREM, MPSA - RAFP</t>
  </si>
  <si>
    <t>FEUILLADE</t>
  </si>
  <si>
    <t>Charlotte</t>
  </si>
  <si>
    <t>Gestionnaires : IUT,
Rémunérations accessoires</t>
  </si>
  <si>
    <t>MEDDAH</t>
  </si>
  <si>
    <t>Fatima</t>
  </si>
  <si>
    <t>Gestionnaires : UFR LCC, UFR LCSH, UFR PSSSE, SUAPS, Collège écoles doctorales, UOCA, Pépite, - Missions transversales</t>
  </si>
  <si>
    <t>MOULIAS </t>
  </si>
  <si>
    <t>Suzanne</t>
  </si>
  <si>
    <t>Gestionnaires : ISIMA, POLYTECH, INP, FLEURA, SCLV, SUC,
Rémunérations accessoires</t>
  </si>
  <si>
    <t>OLIVEIRA</t>
  </si>
  <si>
    <t>Claudia</t>
  </si>
  <si>
    <t>POUSERGUE</t>
  </si>
  <si>
    <t>Coordinatrice déversement de la paie et SIRH</t>
  </si>
  <si>
    <t>sirh.drh@uca.fr</t>
  </si>
  <si>
    <t>PUERTO</t>
  </si>
  <si>
    <t>Jenny</t>
  </si>
  <si>
    <t>Référente qualité, contrôle interne</t>
  </si>
  <si>
    <t>RICHARD</t>
  </si>
  <si>
    <t>BUREAU COORDINATION PAYE ET SUIVI DE LA MASSE SALARIALE</t>
  </si>
  <si>
    <t>Chef de bureau  (missions transversales)</t>
  </si>
  <si>
    <t>coordination-paie.drh@uca.fr</t>
  </si>
  <si>
    <t>Coordinatrice adjointe</t>
  </si>
  <si>
    <t>UZUN CHOUGUIAT </t>
  </si>
  <si>
    <t>Lydia</t>
  </si>
  <si>
    <t>Chargé de mission, pilotage de la masse salariale</t>
  </si>
  <si>
    <t>HNATIUK</t>
  </si>
  <si>
    <t>Matthieu</t>
  </si>
  <si>
    <t>IKAN</t>
  </si>
  <si>
    <t>Boutayna</t>
  </si>
  <si>
    <t>04 73 17 72 36</t>
  </si>
  <si>
    <r>
      <t>Gestionnaire santé</t>
    </r>
    <r>
      <rPr>
        <sz val="12"/>
        <rFont val="Calibri"/>
        <family val="2"/>
        <scheme val="minor"/>
      </rPr>
      <t xml:space="preserve"> et </t>
    </r>
    <r>
      <rPr>
        <sz val="12"/>
        <color theme="1"/>
        <rFont val="Calibri"/>
        <family val="2"/>
        <scheme val="minor"/>
      </rPr>
      <t>gestionnaire des ATMP/CLD/CLM - télétravail</t>
    </r>
  </si>
  <si>
    <t>04 73 40 63 31</t>
  </si>
  <si>
    <t>04 73 40 63 02</t>
  </si>
  <si>
    <t>Adresse mail de service</t>
  </si>
  <si>
    <t>BUREAU FORMATION GPEC</t>
  </si>
  <si>
    <t>Accompagnement Individuel, Conseiller en évolution professionnelle
Correspondante Handicap</t>
  </si>
  <si>
    <t>Accompagnement Individuel, Conseiller en évolution professionnelle</t>
  </si>
  <si>
    <t>PAGES</t>
  </si>
  <si>
    <t xml:space="preserve">pilotage-ms.drh.fr </t>
  </si>
  <si>
    <t>BUREAU QUALITÉ / SIRH</t>
  </si>
  <si>
    <t>BUREAU PILOTAGE MASSE SALARIALE</t>
  </si>
  <si>
    <t>Chef de bureau pilotage de la masse salariale</t>
  </si>
  <si>
    <t>Cheffe de bureau qualité et SIRH</t>
  </si>
  <si>
    <t>gestion-hospitalo-universitaires.drh@uca.fr
gestion-medecine-generale.drh@uca.fr</t>
  </si>
  <si>
    <t>gestion-contractuel.drh@uca.fr 
gestion-contractuel-recherche.drh@uca.fr</t>
  </si>
  <si>
    <t>gestion-contractuel.drh@uca.fr
gestion-contractuel-recherche.drh@uca.fr</t>
  </si>
  <si>
    <t>formation.drh@uca.fr 
 gpec.drh@uca.fr</t>
  </si>
  <si>
    <t>recrutement.drh@uca.fr 
 concours.drh@uca.fr
 mobilite.drh@uca.fr</t>
  </si>
  <si>
    <t>Gestionnaire RH : enseignants contractuels HU&amp;MG. Autorisations de cumul des enseignants titulaires et contractuels.</t>
  </si>
  <si>
    <t>Gestionnaire RH : enseignants titulaires HU&amp;MG. Missions des enseignants titulaires et contractuels. Fins de carrière des agents titulaires.</t>
  </si>
  <si>
    <t>Cheffe de bureau
Personnels HU et Médecine générale
Activités transversales :
Appui administratif au pilotage RH des UFR de santé. Coordination des activités du bureau - Campagnes recrutement, avancement, classement - Elections spécifiques aux personnels HU et MG. Gestionnaire : entretiens de fin de carrière des personnels HU.</t>
  </si>
  <si>
    <r>
      <t>CHARG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E DES AFFAIRES JURIDIQUES</t>
    </r>
  </si>
  <si>
    <t>DAS NEVES MOREIRA</t>
  </si>
  <si>
    <t xml:space="preserve">Sarah.DAS_NEVES_MOREIRA@uca.fr </t>
  </si>
  <si>
    <t>FAURE</t>
  </si>
  <si>
    <t>Clotilde</t>
  </si>
  <si>
    <t>en cours de recrutement</t>
  </si>
  <si>
    <t>LANNAREIX</t>
  </si>
  <si>
    <t>Katell</t>
  </si>
  <si>
    <t>MARCHENAY</t>
  </si>
  <si>
    <t>Aurélie</t>
  </si>
  <si>
    <t xml:space="preserve"> 04 73 17 84 98</t>
  </si>
  <si>
    <t>BOULET</t>
  </si>
  <si>
    <t>Hervé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</si>
</sst>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rgb="FF008F9B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F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/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1" fillId="5" borderId="0" xfId="1" applyFill="1"/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4" xfId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4" xfId="0" applyFont="1" applyBorder="1"/>
    <xf numFmtId="0" fontId="1" fillId="5" borderId="5" xfId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18" xfId="0" applyBorder="1"/>
    <xf numFmtId="0" fontId="4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" fillId="5" borderId="20" xfId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2" borderId="14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/>
    <xf numFmtId="0" fontId="4" fillId="2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wrapText="1" indent="2"/>
    </xf>
    <xf numFmtId="0" fontId="0" fillId="0" borderId="12" xfId="0" applyFont="1" applyBorder="1" applyAlignment="1">
      <alignment horizontal="left" vertical="center" wrapText="1" indent="2"/>
    </xf>
    <xf numFmtId="0" fontId="0" fillId="0" borderId="13" xfId="0" applyFont="1" applyBorder="1" applyAlignment="1">
      <alignment horizontal="left" vertical="center"/>
    </xf>
    <xf numFmtId="0" fontId="1" fillId="2" borderId="8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2" borderId="13" xfId="1" quotePrefix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" fillId="0" borderId="21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8F9B"/>
      <color rgb="FFAAB6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435912</xdr:colOff>
      <xdr:row>0</xdr:row>
      <xdr:rowOff>47625</xdr:rowOff>
    </xdr:from>
    <xdr:to>
      <xdr:col>0</xdr:col>
      <xdr:colOff>1395400</xdr:colOff>
      <xdr:row>1</xdr:row>
      <xdr:rowOff>450526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912" y="47625"/>
          <a:ext cx="959488" cy="936301"/>
        </a:xfrm>
        <a:prstGeom prst="rect">
          <a:avLst/>
        </a:prstGeom>
      </xdr:spPr>
    </xdr:pic>
    <xdr:clientData/>
  </xdr:twoCellAnchor>
  <xdr:twoCellAnchor editAs="oneCell">
    <xdr:from>
      <xdr:col>0</xdr:col>
      <xdr:colOff>3248025</xdr:colOff>
      <xdr:row>12</xdr:row>
      <xdr:rowOff>33087</xdr:rowOff>
    </xdr:from>
    <xdr:to>
      <xdr:col>2</xdr:col>
      <xdr:colOff>581025</xdr:colOff>
      <xdr:row>20</xdr:row>
      <xdr:rowOff>102770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379DFE4-1190-40A1-AEBC-406629BCF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3538287"/>
          <a:ext cx="5505450" cy="1593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rah.DAS_NEVES_MOREIRA@uca.fr" TargetMode="External"/><Relationship Id="rId2" Type="http://schemas.openxmlformats.org/officeDocument/2006/relationships/hyperlink" Target="mailto:directeur.drh@uca.fr" TargetMode="External"/><Relationship Id="rId1" Type="http://schemas.openxmlformats.org/officeDocument/2006/relationships/hyperlink" Target="mailto:drh@uca.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estion-sante.drh@uca.fr" TargetMode="External"/><Relationship Id="rId2" Type="http://schemas.openxmlformats.org/officeDocument/2006/relationships/hyperlink" Target="mailto:retraites.drh@uca.fr" TargetMode="External"/><Relationship Id="rId1" Type="http://schemas.openxmlformats.org/officeDocument/2006/relationships/hyperlink" Target="mailto:gestion-biatss.drh@uca.fr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%20%20Valerie.DI_BERNARDO@uca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oordination-paie.drh@uca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tabSelected="1" view="pageLayout" zoomScaleNormal="100" workbookViewId="0">
      <selection activeCell="C22" sqref="C22"/>
    </sheetView>
  </sheetViews>
  <sheetFormatPr baseColWidth="10" defaultRowHeight="15" outlineLevelRow="1" x14ac:dyDescent="0.25"/>
  <cols>
    <col min="1" max="1" width="88.85546875" bestFit="1" customWidth="1"/>
    <col min="2" max="2" width="26.42578125" bestFit="1" customWidth="1"/>
    <col min="3" max="3" width="26.42578125" customWidth="1"/>
    <col min="4" max="4" width="15.5703125" style="67" bestFit="1" customWidth="1"/>
    <col min="5" max="5" width="37.140625" style="48" bestFit="1" customWidth="1"/>
  </cols>
  <sheetData>
    <row r="1" spans="1:5" ht="42" customHeight="1" x14ac:dyDescent="0.25">
      <c r="A1" s="87" t="s">
        <v>68</v>
      </c>
      <c r="B1" s="88"/>
      <c r="C1" s="88"/>
      <c r="D1" s="88"/>
      <c r="E1" s="89"/>
    </row>
    <row r="2" spans="1:5" ht="42" customHeight="1" x14ac:dyDescent="0.25">
      <c r="A2" s="93" t="s">
        <v>42</v>
      </c>
      <c r="B2" s="94"/>
      <c r="C2" s="94"/>
      <c r="D2" s="94"/>
      <c r="E2" s="95"/>
    </row>
    <row r="3" spans="1:5" s="39" customFormat="1" ht="25.5" customHeight="1" x14ac:dyDescent="0.25">
      <c r="A3" s="9" t="s">
        <v>71</v>
      </c>
      <c r="B3" s="5" t="s">
        <v>72</v>
      </c>
      <c r="C3" s="5" t="s">
        <v>73</v>
      </c>
      <c r="D3" s="76" t="s">
        <v>0</v>
      </c>
      <c r="E3" s="96" t="s">
        <v>29</v>
      </c>
    </row>
    <row r="4" spans="1:5" s="39" customFormat="1" ht="25.5" customHeight="1" x14ac:dyDescent="0.25">
      <c r="A4" s="9" t="s">
        <v>74</v>
      </c>
      <c r="B4" s="5" t="s">
        <v>75</v>
      </c>
      <c r="C4" s="5" t="s">
        <v>76</v>
      </c>
      <c r="D4" s="76" t="s">
        <v>48</v>
      </c>
      <c r="E4" s="96"/>
    </row>
    <row r="5" spans="1:5" s="39" customFormat="1" ht="10.5" customHeight="1" x14ac:dyDescent="0.25">
      <c r="A5" s="97"/>
      <c r="B5" s="98"/>
      <c r="C5" s="98"/>
      <c r="D5" s="98"/>
      <c r="E5" s="99"/>
    </row>
    <row r="6" spans="1:5" s="39" customFormat="1" ht="25.5" customHeight="1" x14ac:dyDescent="0.25">
      <c r="A6" s="9" t="s">
        <v>77</v>
      </c>
      <c r="B6" s="5" t="s">
        <v>78</v>
      </c>
      <c r="C6" s="5" t="s">
        <v>79</v>
      </c>
      <c r="D6" s="76" t="s">
        <v>19</v>
      </c>
      <c r="E6" s="75" t="s">
        <v>23</v>
      </c>
    </row>
    <row r="7" spans="1:5" s="4" customFormat="1" ht="12.75" customHeight="1" x14ac:dyDescent="0.25">
      <c r="A7" s="100"/>
      <c r="B7" s="101"/>
      <c r="C7" s="101"/>
      <c r="D7" s="101"/>
      <c r="E7" s="102"/>
    </row>
    <row r="8" spans="1:5" s="4" customFormat="1" ht="27.75" customHeight="1" x14ac:dyDescent="0.25">
      <c r="A8" s="80" t="s">
        <v>256</v>
      </c>
      <c r="B8" s="12" t="s">
        <v>257</v>
      </c>
      <c r="C8" s="12" t="s">
        <v>112</v>
      </c>
      <c r="D8" s="76" t="s">
        <v>56</v>
      </c>
      <c r="E8" s="77" t="s">
        <v>258</v>
      </c>
    </row>
    <row r="9" spans="1:5" s="4" customFormat="1" ht="21" x14ac:dyDescent="0.25">
      <c r="A9" s="103" t="s">
        <v>43</v>
      </c>
      <c r="B9" s="104"/>
      <c r="C9" s="104"/>
      <c r="D9" s="104"/>
      <c r="E9" s="105"/>
    </row>
    <row r="10" spans="1:5" outlineLevel="1" x14ac:dyDescent="0.25">
      <c r="A10" s="90" t="s">
        <v>44</v>
      </c>
      <c r="B10" s="91"/>
      <c r="C10" s="91"/>
      <c r="D10" s="91"/>
      <c r="E10" s="92"/>
    </row>
    <row r="11" spans="1:5" x14ac:dyDescent="0.25">
      <c r="A11" s="90" t="s">
        <v>45</v>
      </c>
      <c r="B11" s="91"/>
      <c r="C11" s="91"/>
      <c r="D11" s="91"/>
      <c r="E11" s="92"/>
    </row>
    <row r="12" spans="1:5" x14ac:dyDescent="0.25">
      <c r="A12" s="90" t="s">
        <v>46</v>
      </c>
      <c r="B12" s="91"/>
      <c r="C12" s="91"/>
      <c r="D12" s="91"/>
      <c r="E12" s="92"/>
    </row>
    <row r="13" spans="1:5" x14ac:dyDescent="0.25">
      <c r="A13" s="84"/>
      <c r="B13" s="85"/>
      <c r="C13" s="85"/>
      <c r="D13" s="85"/>
      <c r="E13" s="86"/>
    </row>
    <row r="14" spans="1:5" outlineLevel="1" x14ac:dyDescent="0.25">
      <c r="A14" s="84"/>
      <c r="B14" s="85"/>
      <c r="C14" s="85"/>
      <c r="D14" s="85"/>
      <c r="E14" s="86"/>
    </row>
    <row r="15" spans="1:5" x14ac:dyDescent="0.25">
      <c r="A15" s="84"/>
      <c r="B15" s="85"/>
      <c r="C15" s="85"/>
      <c r="D15" s="85"/>
      <c r="E15" s="86"/>
    </row>
    <row r="16" spans="1:5" outlineLevel="1" x14ac:dyDescent="0.25">
      <c r="A16" s="84"/>
      <c r="B16" s="85"/>
      <c r="C16" s="85"/>
      <c r="D16" s="85"/>
      <c r="E16" s="86"/>
    </row>
    <row r="17" spans="1:5" outlineLevel="1" x14ac:dyDescent="0.25">
      <c r="A17" s="84"/>
      <c r="B17" s="85"/>
      <c r="C17" s="85"/>
      <c r="D17" s="85"/>
      <c r="E17" s="86"/>
    </row>
    <row r="18" spans="1:5" outlineLevel="1" x14ac:dyDescent="0.25">
      <c r="A18" s="84"/>
      <c r="B18" s="85"/>
      <c r="C18" s="85"/>
      <c r="D18" s="85"/>
      <c r="E18" s="86"/>
    </row>
    <row r="19" spans="1:5" x14ac:dyDescent="0.25">
      <c r="A19" s="84"/>
      <c r="B19" s="85"/>
      <c r="C19" s="85"/>
      <c r="D19" s="85"/>
      <c r="E19" s="86"/>
    </row>
    <row r="20" spans="1:5" x14ac:dyDescent="0.25">
      <c r="A20" s="84"/>
      <c r="B20" s="85"/>
      <c r="C20" s="85"/>
      <c r="D20" s="85"/>
      <c r="E20" s="86"/>
    </row>
    <row r="21" spans="1:5" ht="15.75" thickBot="1" x14ac:dyDescent="0.3">
      <c r="A21" s="81"/>
      <c r="B21" s="82"/>
      <c r="C21" s="82"/>
      <c r="D21" s="82"/>
      <c r="E21" s="83"/>
    </row>
    <row r="22" spans="1:5" x14ac:dyDescent="0.25">
      <c r="D22" s="68" t="s">
        <v>37</v>
      </c>
      <c r="E22" s="38">
        <f ca="1">TODAY()</f>
        <v>45205</v>
      </c>
    </row>
    <row r="23" spans="1:5" x14ac:dyDescent="0.25">
      <c r="E23" s="28"/>
    </row>
    <row r="24" spans="1:5" x14ac:dyDescent="0.25">
      <c r="E24" s="28"/>
    </row>
    <row r="25" spans="1:5" x14ac:dyDescent="0.25">
      <c r="E25" s="28"/>
    </row>
    <row r="26" spans="1:5" x14ac:dyDescent="0.25">
      <c r="E26" s="28"/>
    </row>
    <row r="27" spans="1:5" x14ac:dyDescent="0.25">
      <c r="E27" s="28"/>
    </row>
    <row r="28" spans="1:5" x14ac:dyDescent="0.25">
      <c r="E28" s="28"/>
    </row>
    <row r="29" spans="1:5" x14ac:dyDescent="0.25">
      <c r="E29" s="28"/>
    </row>
    <row r="30" spans="1:5" x14ac:dyDescent="0.25">
      <c r="E30" s="28"/>
    </row>
    <row r="31" spans="1:5" x14ac:dyDescent="0.25">
      <c r="E31" s="28"/>
    </row>
    <row r="32" spans="1:5" x14ac:dyDescent="0.25">
      <c r="E32" s="28"/>
    </row>
    <row r="33" spans="5:5" x14ac:dyDescent="0.25">
      <c r="E33" s="28"/>
    </row>
    <row r="34" spans="5:5" x14ac:dyDescent="0.25">
      <c r="E34" s="28"/>
    </row>
    <row r="35" spans="5:5" x14ac:dyDescent="0.25">
      <c r="E35" s="28"/>
    </row>
    <row r="36" spans="5:5" x14ac:dyDescent="0.25">
      <c r="E36" s="28"/>
    </row>
    <row r="37" spans="5:5" x14ac:dyDescent="0.25">
      <c r="E37" s="28"/>
    </row>
    <row r="38" spans="5:5" x14ac:dyDescent="0.25">
      <c r="E38" s="28"/>
    </row>
    <row r="39" spans="5:5" x14ac:dyDescent="0.25">
      <c r="E39" s="28"/>
    </row>
    <row r="40" spans="5:5" x14ac:dyDescent="0.25">
      <c r="E40" s="28"/>
    </row>
    <row r="41" spans="5:5" x14ac:dyDescent="0.25">
      <c r="E41" s="28"/>
    </row>
    <row r="42" spans="5:5" x14ac:dyDescent="0.25">
      <c r="E42" s="28"/>
    </row>
    <row r="43" spans="5:5" x14ac:dyDescent="0.25">
      <c r="E43" s="28"/>
    </row>
    <row r="44" spans="5:5" x14ac:dyDescent="0.25">
      <c r="E44" s="28"/>
    </row>
    <row r="45" spans="5:5" x14ac:dyDescent="0.25">
      <c r="E45" s="28"/>
    </row>
    <row r="46" spans="5:5" x14ac:dyDescent="0.25">
      <c r="E46" s="28"/>
    </row>
    <row r="47" spans="5:5" x14ac:dyDescent="0.25">
      <c r="E47" s="28"/>
    </row>
    <row r="48" spans="5:5" x14ac:dyDescent="0.25">
      <c r="E48" s="28"/>
    </row>
    <row r="49" spans="5:5" x14ac:dyDescent="0.25">
      <c r="E49" s="28"/>
    </row>
    <row r="50" spans="5:5" x14ac:dyDescent="0.25">
      <c r="E50" s="28"/>
    </row>
    <row r="51" spans="5:5" x14ac:dyDescent="0.25">
      <c r="E51" s="28"/>
    </row>
    <row r="52" spans="5:5" x14ac:dyDescent="0.25">
      <c r="E52" s="28"/>
    </row>
    <row r="53" spans="5:5" x14ac:dyDescent="0.25">
      <c r="E53" s="28"/>
    </row>
    <row r="54" spans="5:5" x14ac:dyDescent="0.25">
      <c r="E54" s="28"/>
    </row>
    <row r="55" spans="5:5" x14ac:dyDescent="0.25">
      <c r="E55" s="28"/>
    </row>
    <row r="56" spans="5:5" x14ac:dyDescent="0.25">
      <c r="E56" s="28"/>
    </row>
    <row r="57" spans="5:5" x14ac:dyDescent="0.25">
      <c r="E57" s="28"/>
    </row>
    <row r="58" spans="5:5" x14ac:dyDescent="0.25">
      <c r="E58" s="28"/>
    </row>
    <row r="59" spans="5:5" x14ac:dyDescent="0.25">
      <c r="E59" s="28"/>
    </row>
    <row r="60" spans="5:5" x14ac:dyDescent="0.25">
      <c r="E60" s="28"/>
    </row>
    <row r="61" spans="5:5" x14ac:dyDescent="0.25">
      <c r="E61" s="28"/>
    </row>
    <row r="62" spans="5:5" x14ac:dyDescent="0.25">
      <c r="E62" s="28"/>
    </row>
    <row r="63" spans="5:5" x14ac:dyDescent="0.25">
      <c r="E63" s="28"/>
    </row>
    <row r="64" spans="5:5" x14ac:dyDescent="0.25">
      <c r="E64" s="28"/>
    </row>
    <row r="65" spans="5:5" x14ac:dyDescent="0.25">
      <c r="E65" s="28"/>
    </row>
    <row r="66" spans="5:5" x14ac:dyDescent="0.25">
      <c r="E66" s="28"/>
    </row>
    <row r="67" spans="5:5" x14ac:dyDescent="0.25">
      <c r="E67" s="28"/>
    </row>
    <row r="68" spans="5:5" x14ac:dyDescent="0.25">
      <c r="E68" s="28"/>
    </row>
    <row r="69" spans="5:5" x14ac:dyDescent="0.25">
      <c r="E69" s="28"/>
    </row>
    <row r="70" spans="5:5" x14ac:dyDescent="0.25">
      <c r="E70" s="28"/>
    </row>
    <row r="71" spans="5:5" x14ac:dyDescent="0.25">
      <c r="E71" s="28"/>
    </row>
    <row r="72" spans="5:5" x14ac:dyDescent="0.25">
      <c r="E72" s="28"/>
    </row>
    <row r="73" spans="5:5" x14ac:dyDescent="0.25">
      <c r="E73" s="28"/>
    </row>
    <row r="74" spans="5:5" x14ac:dyDescent="0.25">
      <c r="E74" s="28"/>
    </row>
    <row r="75" spans="5:5" x14ac:dyDescent="0.25">
      <c r="E75" s="28"/>
    </row>
    <row r="76" spans="5:5" x14ac:dyDescent="0.25">
      <c r="E76" s="28"/>
    </row>
    <row r="77" spans="5:5" x14ac:dyDescent="0.25">
      <c r="E77" s="28"/>
    </row>
    <row r="78" spans="5:5" x14ac:dyDescent="0.25">
      <c r="E78" s="28"/>
    </row>
    <row r="79" spans="5:5" x14ac:dyDescent="0.25">
      <c r="E79" s="28"/>
    </row>
  </sheetData>
  <mergeCells count="18">
    <mergeCell ref="A14:E14"/>
    <mergeCell ref="A1:E1"/>
    <mergeCell ref="A10:E10"/>
    <mergeCell ref="A11:E11"/>
    <mergeCell ref="A13:E13"/>
    <mergeCell ref="A12:E12"/>
    <mergeCell ref="A2:E2"/>
    <mergeCell ref="E3:E4"/>
    <mergeCell ref="A5:E5"/>
    <mergeCell ref="A7:E7"/>
    <mergeCell ref="A9:E9"/>
    <mergeCell ref="A21:E21"/>
    <mergeCell ref="A15:E15"/>
    <mergeCell ref="A16:E16"/>
    <mergeCell ref="A17:E17"/>
    <mergeCell ref="A18:E18"/>
    <mergeCell ref="A19:E19"/>
    <mergeCell ref="A20:E20"/>
  </mergeCells>
  <hyperlinks>
    <hyperlink ref="E6" r:id="rId1" xr:uid="{00000000-0004-0000-0000-000000000000}"/>
    <hyperlink ref="E3" r:id="rId2" xr:uid="{00000000-0004-0000-0000-00000E000000}"/>
    <hyperlink ref="A10:E10" location="'Pole Gestion'!A1" display="'Pole Gestion'!A1" xr:uid="{6D10139C-2F1D-47FA-AB77-9CB06FA84A61}"/>
    <hyperlink ref="A11:E11" location="'Pole développement des compét'!A1" display="'Pole développement des compét'!A1" xr:uid="{E88D457A-D57D-4C32-B22A-CD118A4D08E3}"/>
    <hyperlink ref="A12:E12" location="'Pôle qualité paye ms'!A1" display="'Pôle qualité paye ms'!A1" xr:uid="{78556416-751A-496D-99CA-7612F60BF0C0}"/>
    <hyperlink ref="E8" r:id="rId3" xr:uid="{79F42786-819D-4F8C-96D2-1B6487B19AA4}"/>
  </hyperlinks>
  <printOptions horizontalCentered="1"/>
  <pageMargins left="0.11811023622047245" right="0.11811023622047245" top="0.74803149606299213" bottom="0.74803149606299213" header="0.31496062992125984" footer="0.31496062992125984"/>
  <pageSetup paperSize="8" scale="74" fitToHeight="0" orientation="portrait" r:id="rId4"/>
  <headerFooter>
    <oddHeader xml:space="preserve">&amp;C
</oddHeader>
    <oddFooter xml:space="preserve">&amp;R
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view="pageLayout" topLeftCell="A28" zoomScaleNormal="80" workbookViewId="0">
      <selection activeCell="B32" sqref="B32"/>
    </sheetView>
  </sheetViews>
  <sheetFormatPr baseColWidth="10" defaultRowHeight="15" outlineLevelRow="1" x14ac:dyDescent="0.25"/>
  <cols>
    <col min="1" max="1" width="90.28515625" customWidth="1"/>
    <col min="2" max="2" width="16.85546875" style="14" customWidth="1"/>
    <col min="3" max="3" width="15.85546875" style="14" customWidth="1"/>
    <col min="4" max="4" width="20.28515625" style="3" customWidth="1"/>
    <col min="5" max="5" width="39" style="28" customWidth="1"/>
  </cols>
  <sheetData>
    <row r="1" spans="1:5" ht="15.75" thickBot="1" x14ac:dyDescent="0.3">
      <c r="A1" s="30"/>
      <c r="B1" s="31"/>
      <c r="C1" s="31"/>
      <c r="D1" s="32"/>
      <c r="E1" s="33" t="s">
        <v>28</v>
      </c>
    </row>
    <row r="2" spans="1:5" ht="48" customHeight="1" outlineLevel="1" x14ac:dyDescent="0.25">
      <c r="A2" s="115" t="str">
        <f>UPPER("Pôle Gestion")</f>
        <v>PÔLE GESTION</v>
      </c>
      <c r="B2" s="116"/>
      <c r="C2" s="116"/>
      <c r="D2" s="116"/>
      <c r="E2" s="117"/>
    </row>
    <row r="3" spans="1:5" ht="24" customHeight="1" outlineLevel="1" x14ac:dyDescent="0.25">
      <c r="A3" s="34" t="s">
        <v>41</v>
      </c>
      <c r="B3" s="29" t="s">
        <v>38</v>
      </c>
      <c r="C3" s="29" t="s">
        <v>39</v>
      </c>
      <c r="D3" s="29" t="s">
        <v>40</v>
      </c>
      <c r="E3" s="35" t="s">
        <v>238</v>
      </c>
    </row>
    <row r="4" spans="1:5" s="21" customFormat="1" ht="30.75" customHeight="1" outlineLevel="1" x14ac:dyDescent="0.25">
      <c r="A4" s="36" t="s">
        <v>20</v>
      </c>
      <c r="B4" s="15" t="s">
        <v>80</v>
      </c>
      <c r="C4" s="15" t="s">
        <v>81</v>
      </c>
      <c r="D4" s="15" t="s">
        <v>27</v>
      </c>
      <c r="E4" s="70" t="s">
        <v>56</v>
      </c>
    </row>
    <row r="5" spans="1:5" s="21" customFormat="1" ht="30.75" customHeight="1" outlineLevel="1" x14ac:dyDescent="0.25">
      <c r="A5" s="36" t="s">
        <v>69</v>
      </c>
      <c r="B5" s="15" t="s">
        <v>82</v>
      </c>
      <c r="C5" s="15" t="s">
        <v>83</v>
      </c>
      <c r="D5" s="15" t="s">
        <v>16</v>
      </c>
      <c r="E5" s="70" t="s">
        <v>56</v>
      </c>
    </row>
    <row r="6" spans="1:5" s="21" customFormat="1" ht="29.25" customHeight="1" x14ac:dyDescent="0.25">
      <c r="A6" s="108" t="s">
        <v>84</v>
      </c>
      <c r="B6" s="109"/>
      <c r="C6" s="109"/>
      <c r="D6" s="109"/>
      <c r="E6" s="110"/>
    </row>
    <row r="7" spans="1:5" s="21" customFormat="1" ht="93" customHeight="1" x14ac:dyDescent="0.25">
      <c r="A7" s="37" t="s">
        <v>85</v>
      </c>
      <c r="B7" s="13" t="s">
        <v>86</v>
      </c>
      <c r="C7" s="13" t="s">
        <v>87</v>
      </c>
      <c r="D7" s="15" t="s">
        <v>33</v>
      </c>
      <c r="E7" s="111" t="s">
        <v>88</v>
      </c>
    </row>
    <row r="8" spans="1:5" s="21" customFormat="1" ht="83.25" customHeight="1" x14ac:dyDescent="0.25">
      <c r="A8" s="11" t="s">
        <v>89</v>
      </c>
      <c r="B8" s="12" t="s">
        <v>90</v>
      </c>
      <c r="C8" s="12" t="s">
        <v>91</v>
      </c>
      <c r="D8" s="12" t="s">
        <v>49</v>
      </c>
      <c r="E8" s="112"/>
    </row>
    <row r="9" spans="1:5" s="21" customFormat="1" ht="83.25" customHeight="1" x14ac:dyDescent="0.25">
      <c r="A9" s="11" t="s">
        <v>92</v>
      </c>
      <c r="B9" s="12" t="s">
        <v>93</v>
      </c>
      <c r="C9" s="12" t="s">
        <v>94</v>
      </c>
      <c r="D9" s="22" t="s">
        <v>50</v>
      </c>
      <c r="E9" s="112"/>
    </row>
    <row r="10" spans="1:5" s="21" customFormat="1" ht="83.25" customHeight="1" x14ac:dyDescent="0.25">
      <c r="A10" s="11" t="s">
        <v>95</v>
      </c>
      <c r="B10" s="12" t="s">
        <v>96</v>
      </c>
      <c r="C10" s="12" t="s">
        <v>97</v>
      </c>
      <c r="D10" s="22" t="s">
        <v>51</v>
      </c>
      <c r="E10" s="112"/>
    </row>
    <row r="11" spans="1:5" s="21" customFormat="1" ht="27" customHeight="1" outlineLevel="1" x14ac:dyDescent="0.25">
      <c r="A11" s="108" t="s">
        <v>98</v>
      </c>
      <c r="B11" s="109"/>
      <c r="C11" s="109"/>
      <c r="D11" s="109"/>
      <c r="E11" s="110"/>
    </row>
    <row r="12" spans="1:5" s="21" customFormat="1" ht="90.75" customHeight="1" x14ac:dyDescent="0.25">
      <c r="A12" s="78" t="s">
        <v>255</v>
      </c>
      <c r="B12" s="17" t="s">
        <v>99</v>
      </c>
      <c r="C12" s="17" t="s">
        <v>100</v>
      </c>
      <c r="D12" s="17" t="s">
        <v>1</v>
      </c>
      <c r="E12" s="113" t="s">
        <v>248</v>
      </c>
    </row>
    <row r="13" spans="1:5" s="21" customFormat="1" ht="30" customHeight="1" x14ac:dyDescent="0.25">
      <c r="A13" s="79" t="s">
        <v>253</v>
      </c>
      <c r="B13" s="18" t="s">
        <v>101</v>
      </c>
      <c r="C13" s="18" t="s">
        <v>102</v>
      </c>
      <c r="D13" s="18" t="s">
        <v>2</v>
      </c>
      <c r="E13" s="113"/>
    </row>
    <row r="14" spans="1:5" s="21" customFormat="1" ht="30" customHeight="1" x14ac:dyDescent="0.25">
      <c r="A14" s="79" t="s">
        <v>254</v>
      </c>
      <c r="B14" s="18" t="s">
        <v>103</v>
      </c>
      <c r="C14" s="18" t="s">
        <v>104</v>
      </c>
      <c r="D14" s="18" t="s">
        <v>52</v>
      </c>
      <c r="E14" s="113"/>
    </row>
    <row r="15" spans="1:5" s="21" customFormat="1" ht="35.25" customHeight="1" x14ac:dyDescent="0.25">
      <c r="A15" s="108" t="s">
        <v>105</v>
      </c>
      <c r="B15" s="109"/>
      <c r="C15" s="109"/>
      <c r="D15" s="109"/>
      <c r="E15" s="110"/>
    </row>
    <row r="16" spans="1:5" s="21" customFormat="1" ht="93.75" customHeight="1" x14ac:dyDescent="0.25">
      <c r="A16" s="23" t="s">
        <v>106</v>
      </c>
      <c r="B16" s="16" t="s">
        <v>107</v>
      </c>
      <c r="C16" s="16" t="s">
        <v>108</v>
      </c>
      <c r="D16" s="12" t="s">
        <v>8</v>
      </c>
      <c r="E16" s="111" t="s">
        <v>109</v>
      </c>
    </row>
    <row r="17" spans="1:5" s="21" customFormat="1" ht="61.5" customHeight="1" x14ac:dyDescent="0.25">
      <c r="A17" s="24" t="s">
        <v>110</v>
      </c>
      <c r="B17" s="12" t="s">
        <v>111</v>
      </c>
      <c r="C17" s="12" t="s">
        <v>112</v>
      </c>
      <c r="D17" s="12" t="s">
        <v>53</v>
      </c>
      <c r="E17" s="112"/>
    </row>
    <row r="18" spans="1:5" s="21" customFormat="1" ht="61.5" customHeight="1" x14ac:dyDescent="0.25">
      <c r="A18" s="24" t="s">
        <v>113</v>
      </c>
      <c r="B18" s="12" t="s">
        <v>114</v>
      </c>
      <c r="C18" s="12" t="s">
        <v>115</v>
      </c>
      <c r="D18" s="12" t="s">
        <v>7</v>
      </c>
      <c r="E18" s="112"/>
    </row>
    <row r="19" spans="1:5" s="21" customFormat="1" ht="61.5" customHeight="1" x14ac:dyDescent="0.25">
      <c r="A19" s="24" t="s">
        <v>116</v>
      </c>
      <c r="B19" s="12" t="s">
        <v>117</v>
      </c>
      <c r="C19" s="12" t="s">
        <v>118</v>
      </c>
      <c r="D19" s="12" t="s">
        <v>6</v>
      </c>
      <c r="E19" s="112"/>
    </row>
    <row r="20" spans="1:5" s="21" customFormat="1" ht="61.5" customHeight="1" x14ac:dyDescent="0.25">
      <c r="A20" s="24" t="s">
        <v>119</v>
      </c>
      <c r="B20" s="12" t="s">
        <v>120</v>
      </c>
      <c r="C20" s="12" t="s">
        <v>121</v>
      </c>
      <c r="D20" s="12" t="s">
        <v>54</v>
      </c>
      <c r="E20" s="114"/>
    </row>
    <row r="21" spans="1:5" s="21" customFormat="1" ht="29.25" customHeight="1" x14ac:dyDescent="0.25">
      <c r="A21" s="108" t="s">
        <v>122</v>
      </c>
      <c r="B21" s="109"/>
      <c r="C21" s="109"/>
      <c r="D21" s="109"/>
      <c r="E21" s="110"/>
    </row>
    <row r="22" spans="1:5" s="21" customFormat="1" ht="60" x14ac:dyDescent="0.25">
      <c r="A22" s="23" t="s">
        <v>123</v>
      </c>
      <c r="B22" s="17" t="s">
        <v>124</v>
      </c>
      <c r="C22" s="17" t="s">
        <v>125</v>
      </c>
      <c r="D22" s="18" t="s">
        <v>26</v>
      </c>
      <c r="E22" s="113" t="s">
        <v>249</v>
      </c>
    </row>
    <row r="23" spans="1:5" s="21" customFormat="1" ht="51" customHeight="1" x14ac:dyDescent="0.25">
      <c r="A23" s="11" t="s">
        <v>126</v>
      </c>
      <c r="B23" s="18" t="s">
        <v>127</v>
      </c>
      <c r="C23" s="18" t="s">
        <v>128</v>
      </c>
      <c r="D23" s="18" t="s">
        <v>36</v>
      </c>
      <c r="E23" s="113"/>
    </row>
    <row r="24" spans="1:5" s="21" customFormat="1" ht="51" customHeight="1" x14ac:dyDescent="0.25">
      <c r="A24" s="11" t="s">
        <v>129</v>
      </c>
      <c r="B24" s="18" t="s">
        <v>130</v>
      </c>
      <c r="C24" s="18" t="s">
        <v>131</v>
      </c>
      <c r="D24" s="18" t="s">
        <v>9</v>
      </c>
      <c r="E24" s="113"/>
    </row>
    <row r="25" spans="1:5" s="21" customFormat="1" ht="51" customHeight="1" x14ac:dyDescent="0.25">
      <c r="A25" s="11" t="s">
        <v>132</v>
      </c>
      <c r="B25" s="18" t="s">
        <v>133</v>
      </c>
      <c r="C25" s="18" t="s">
        <v>134</v>
      </c>
      <c r="D25" s="13" t="s">
        <v>234</v>
      </c>
      <c r="E25" s="113"/>
    </row>
    <row r="26" spans="1:5" s="21" customFormat="1" ht="51" customHeight="1" x14ac:dyDescent="0.25">
      <c r="A26" s="11" t="s">
        <v>135</v>
      </c>
      <c r="B26" s="18" t="s">
        <v>136</v>
      </c>
      <c r="C26" s="18" t="s">
        <v>137</v>
      </c>
      <c r="D26" s="18" t="s">
        <v>55</v>
      </c>
      <c r="E26" s="113"/>
    </row>
    <row r="27" spans="1:5" s="21" customFormat="1" ht="31.5" customHeight="1" x14ac:dyDescent="0.25">
      <c r="A27" s="121" t="s">
        <v>138</v>
      </c>
      <c r="B27" s="122"/>
      <c r="C27" s="122"/>
      <c r="D27" s="122"/>
      <c r="E27" s="123"/>
    </row>
    <row r="28" spans="1:5" s="21" customFormat="1" ht="63.75" customHeight="1" x14ac:dyDescent="0.25">
      <c r="A28" s="11" t="s">
        <v>139</v>
      </c>
      <c r="B28" s="18" t="s">
        <v>140</v>
      </c>
      <c r="C28" s="18" t="s">
        <v>141</v>
      </c>
      <c r="D28" s="46" t="s">
        <v>56</v>
      </c>
      <c r="E28" s="19" t="s">
        <v>250</v>
      </c>
    </row>
    <row r="29" spans="1:5" s="21" customFormat="1" ht="32.25" customHeight="1" x14ac:dyDescent="0.25">
      <c r="A29" s="108" t="s">
        <v>142</v>
      </c>
      <c r="B29" s="109"/>
      <c r="C29" s="109"/>
      <c r="D29" s="109"/>
      <c r="E29" s="110"/>
    </row>
    <row r="30" spans="1:5" s="25" customFormat="1" ht="60" x14ac:dyDescent="0.25">
      <c r="A30" s="23" t="s">
        <v>143</v>
      </c>
      <c r="B30" s="17" t="s">
        <v>144</v>
      </c>
      <c r="C30" s="17" t="s">
        <v>145</v>
      </c>
      <c r="D30" s="18" t="s">
        <v>21</v>
      </c>
      <c r="E30" s="118" t="s">
        <v>146</v>
      </c>
    </row>
    <row r="31" spans="1:5" s="25" customFormat="1" ht="29.25" customHeight="1" x14ac:dyDescent="0.25">
      <c r="A31" s="26" t="s">
        <v>235</v>
      </c>
      <c r="B31" s="17" t="s">
        <v>111</v>
      </c>
      <c r="C31" s="17" t="s">
        <v>147</v>
      </c>
      <c r="D31" s="13" t="s">
        <v>236</v>
      </c>
      <c r="E31" s="119"/>
    </row>
    <row r="32" spans="1:5" s="25" customFormat="1" ht="29.25" customHeight="1" x14ac:dyDescent="0.25">
      <c r="A32" s="26" t="s">
        <v>148</v>
      </c>
      <c r="B32" s="17" t="s">
        <v>259</v>
      </c>
      <c r="C32" s="17" t="s">
        <v>260</v>
      </c>
      <c r="D32" s="13" t="s">
        <v>237</v>
      </c>
      <c r="E32" s="120"/>
    </row>
    <row r="33" spans="1:5" s="21" customFormat="1" ht="23.25" x14ac:dyDescent="0.25">
      <c r="A33" s="108" t="s">
        <v>149</v>
      </c>
      <c r="B33" s="109"/>
      <c r="C33" s="109"/>
      <c r="D33" s="109"/>
      <c r="E33" s="110"/>
    </row>
    <row r="34" spans="1:5" s="21" customFormat="1" ht="60" x14ac:dyDescent="0.25">
      <c r="A34" s="11" t="s">
        <v>150</v>
      </c>
      <c r="B34" s="18" t="s">
        <v>151</v>
      </c>
      <c r="C34" s="18" t="s">
        <v>121</v>
      </c>
      <c r="D34" s="18" t="s">
        <v>10</v>
      </c>
      <c r="E34" s="106" t="s">
        <v>152</v>
      </c>
    </row>
    <row r="35" spans="1:5" s="21" customFormat="1" ht="38.25" customHeight="1" thickBot="1" x14ac:dyDescent="0.3">
      <c r="A35" s="27" t="s">
        <v>153</v>
      </c>
      <c r="B35" s="20" t="s">
        <v>154</v>
      </c>
      <c r="C35" s="20" t="s">
        <v>155</v>
      </c>
      <c r="D35" s="20" t="s">
        <v>11</v>
      </c>
      <c r="E35" s="107"/>
    </row>
  </sheetData>
  <mergeCells count="14">
    <mergeCell ref="A2:E2"/>
    <mergeCell ref="A11:E11"/>
    <mergeCell ref="E30:E32"/>
    <mergeCell ref="A21:E21"/>
    <mergeCell ref="E22:E26"/>
    <mergeCell ref="A27:E27"/>
    <mergeCell ref="E34:E35"/>
    <mergeCell ref="A6:E6"/>
    <mergeCell ref="E7:E10"/>
    <mergeCell ref="E12:E14"/>
    <mergeCell ref="A15:E15"/>
    <mergeCell ref="E16:E20"/>
    <mergeCell ref="A33:E33"/>
    <mergeCell ref="A29:E29"/>
  </mergeCells>
  <hyperlinks>
    <hyperlink ref="E1" location="Index!A1" display="retour" xr:uid="{00000000-0004-0000-0100-000001000000}"/>
    <hyperlink ref="E16" r:id="rId1" display="gestion-biatss.drh@uca.fr " xr:uid="{879DCA64-C2E6-44FE-97D7-BAADD9BEB7DF}"/>
    <hyperlink ref="E34" r:id="rId2" xr:uid="{EEDD6584-AADC-41C3-AFA1-E927C75F8FEA}"/>
    <hyperlink ref="E30" r:id="rId3" display="gestion-sante.drh@uca.fr  " xr:uid="{1FEFA258-1844-432C-B4C8-7DC2E3A35260}"/>
    <hyperlink ref="D10" r:id="rId4" display="mailto:%20%20Valerie.DI_BERNARDO@uca.fr" xr:uid="{7BADBBDA-339A-46F9-AB48-55E737734EC0}"/>
  </hyperlinks>
  <printOptions horizontalCentered="1"/>
  <pageMargins left="0.11811023622047245" right="0.11811023622047245" top="0.44958333333333333" bottom="0.76947916666666671" header="0.31496062992125984" footer="0.31496062992125984"/>
  <pageSetup paperSize="8" scale="79" fitToHeight="0" orientation="portrait" r:id="rId5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3"/>
  <sheetViews>
    <sheetView view="pageLayout" zoomScaleNormal="100" workbookViewId="0">
      <selection activeCell="A14" sqref="A14"/>
    </sheetView>
  </sheetViews>
  <sheetFormatPr baseColWidth="10" defaultRowHeight="15" outlineLevelRow="1" x14ac:dyDescent="0.25"/>
  <cols>
    <col min="1" max="1" width="88.85546875" bestFit="1" customWidth="1"/>
    <col min="2" max="2" width="26.42578125" style="21" bestFit="1" customWidth="1"/>
    <col min="3" max="3" width="26.42578125" style="21" customWidth="1"/>
    <col min="4" max="4" width="20" style="51" customWidth="1"/>
    <col min="5" max="5" width="37.140625" style="28" bestFit="1" customWidth="1"/>
  </cols>
  <sheetData>
    <row r="1" spans="1:5" x14ac:dyDescent="0.25">
      <c r="A1" s="42"/>
      <c r="B1" s="63"/>
      <c r="C1" s="63"/>
      <c r="D1" s="49"/>
      <c r="E1" s="50" t="s">
        <v>28</v>
      </c>
    </row>
    <row r="2" spans="1:5" ht="31.5" x14ac:dyDescent="0.25">
      <c r="A2" s="124" t="str">
        <f>UPPER("Pôle Développement des Compétences")</f>
        <v>PÔLE DÉVELOPPEMENT DES COMPÉTENCES</v>
      </c>
      <c r="B2" s="125"/>
      <c r="C2" s="125"/>
      <c r="D2" s="125"/>
      <c r="E2" s="126"/>
    </row>
    <row r="3" spans="1:5" ht="21" x14ac:dyDescent="0.25">
      <c r="A3" s="34" t="s">
        <v>41</v>
      </c>
      <c r="B3" s="29" t="s">
        <v>38</v>
      </c>
      <c r="C3" s="29" t="s">
        <v>39</v>
      </c>
      <c r="D3" s="29" t="s">
        <v>40</v>
      </c>
      <c r="E3" s="35" t="s">
        <v>238</v>
      </c>
    </row>
    <row r="4" spans="1:5" s="1" customFormat="1" ht="26.25" customHeight="1" x14ac:dyDescent="0.25">
      <c r="A4" s="36" t="s">
        <v>20</v>
      </c>
      <c r="B4" s="15" t="s">
        <v>156</v>
      </c>
      <c r="C4" s="15" t="s">
        <v>157</v>
      </c>
      <c r="D4" s="45" t="s">
        <v>34</v>
      </c>
      <c r="E4" s="69" t="s">
        <v>56</v>
      </c>
    </row>
    <row r="5" spans="1:5" s="1" customFormat="1" ht="26.25" customHeight="1" x14ac:dyDescent="0.25">
      <c r="A5" s="36" t="s">
        <v>69</v>
      </c>
      <c r="B5" s="15" t="s">
        <v>158</v>
      </c>
      <c r="C5" s="15" t="s">
        <v>159</v>
      </c>
      <c r="D5" s="45" t="s">
        <v>57</v>
      </c>
      <c r="E5" s="69" t="s">
        <v>56</v>
      </c>
    </row>
    <row r="6" spans="1:5" s="1" customFormat="1" ht="23.25" x14ac:dyDescent="0.25">
      <c r="A6" s="121" t="s">
        <v>47</v>
      </c>
      <c r="B6" s="122"/>
      <c r="C6" s="122"/>
      <c r="D6" s="122"/>
      <c r="E6" s="123"/>
    </row>
    <row r="7" spans="1:5" s="41" customFormat="1" ht="45" x14ac:dyDescent="0.25">
      <c r="A7" s="43" t="s">
        <v>160</v>
      </c>
      <c r="B7" s="13" t="s">
        <v>261</v>
      </c>
      <c r="C7" s="13" t="s">
        <v>261</v>
      </c>
      <c r="D7" s="45" t="s">
        <v>58</v>
      </c>
      <c r="E7" s="129" t="s">
        <v>161</v>
      </c>
    </row>
    <row r="8" spans="1:5" s="41" customFormat="1" ht="45" x14ac:dyDescent="0.25">
      <c r="A8" s="7" t="s">
        <v>162</v>
      </c>
      <c r="B8" s="18" t="s">
        <v>163</v>
      </c>
      <c r="C8" s="18" t="s">
        <v>76</v>
      </c>
      <c r="D8" s="45" t="s">
        <v>59</v>
      </c>
      <c r="E8" s="129"/>
    </row>
    <row r="9" spans="1:5" ht="24" customHeight="1" outlineLevel="1" x14ac:dyDescent="0.25">
      <c r="A9" s="121" t="s">
        <v>164</v>
      </c>
      <c r="B9" s="122"/>
      <c r="C9" s="122"/>
      <c r="D9" s="122"/>
      <c r="E9" s="123"/>
    </row>
    <row r="10" spans="1:5" s="72" customFormat="1" ht="27" customHeight="1" outlineLevel="1" x14ac:dyDescent="0.25">
      <c r="A10" s="36" t="s">
        <v>70</v>
      </c>
      <c r="B10" s="15" t="s">
        <v>158</v>
      </c>
      <c r="C10" s="15" t="s">
        <v>159</v>
      </c>
      <c r="D10" s="45" t="s">
        <v>57</v>
      </c>
      <c r="E10" s="73" t="s">
        <v>56</v>
      </c>
    </row>
    <row r="11" spans="1:5" s="48" customFormat="1" ht="36.75" customHeight="1" outlineLevel="1" x14ac:dyDescent="0.25">
      <c r="A11" s="11" t="s">
        <v>165</v>
      </c>
      <c r="B11" s="12" t="s">
        <v>166</v>
      </c>
      <c r="C11" s="12" t="s">
        <v>167</v>
      </c>
      <c r="D11" s="52" t="s">
        <v>60</v>
      </c>
      <c r="E11" s="130" t="s">
        <v>252</v>
      </c>
    </row>
    <row r="12" spans="1:5" s="48" customFormat="1" ht="36.75" customHeight="1" outlineLevel="1" x14ac:dyDescent="0.25">
      <c r="A12" s="24" t="s">
        <v>168</v>
      </c>
      <c r="B12" s="12" t="s">
        <v>169</v>
      </c>
      <c r="C12" s="12" t="s">
        <v>170</v>
      </c>
      <c r="D12" s="40" t="s">
        <v>13</v>
      </c>
      <c r="E12" s="130"/>
    </row>
    <row r="13" spans="1:5" s="48" customFormat="1" ht="36.75" customHeight="1" outlineLevel="1" x14ac:dyDescent="0.25">
      <c r="A13" s="24" t="s">
        <v>171</v>
      </c>
      <c r="B13" s="12" t="s">
        <v>172</v>
      </c>
      <c r="C13" s="12" t="s">
        <v>173</v>
      </c>
      <c r="D13" s="40" t="s">
        <v>14</v>
      </c>
      <c r="E13" s="130"/>
    </row>
    <row r="14" spans="1:5" s="48" customFormat="1" ht="36.75" customHeight="1" outlineLevel="1" x14ac:dyDescent="0.25">
      <c r="A14" s="24" t="s">
        <v>174</v>
      </c>
      <c r="B14" s="12" t="s">
        <v>175</v>
      </c>
      <c r="C14" s="12" t="s">
        <v>176</v>
      </c>
      <c r="D14" s="40" t="s">
        <v>61</v>
      </c>
      <c r="E14" s="130"/>
    </row>
    <row r="15" spans="1:5" s="48" customFormat="1" ht="36.75" customHeight="1" outlineLevel="1" x14ac:dyDescent="0.25">
      <c r="A15" s="24" t="s">
        <v>171</v>
      </c>
      <c r="B15" s="5" t="s">
        <v>242</v>
      </c>
      <c r="C15" s="5" t="s">
        <v>200</v>
      </c>
      <c r="D15" s="74" t="s">
        <v>56</v>
      </c>
      <c r="E15" s="130"/>
    </row>
    <row r="16" spans="1:5" ht="23.25" x14ac:dyDescent="0.25">
      <c r="A16" s="121" t="s">
        <v>239</v>
      </c>
      <c r="B16" s="122"/>
      <c r="C16" s="122"/>
      <c r="D16" s="122"/>
      <c r="E16" s="123"/>
    </row>
    <row r="17" spans="1:5" ht="28.5" customHeight="1" x14ac:dyDescent="0.25">
      <c r="A17" s="36" t="s">
        <v>70</v>
      </c>
      <c r="B17" s="15" t="s">
        <v>158</v>
      </c>
      <c r="C17" s="15" t="s">
        <v>159</v>
      </c>
      <c r="D17" s="45" t="s">
        <v>57</v>
      </c>
      <c r="E17" s="73" t="s">
        <v>56</v>
      </c>
    </row>
    <row r="18" spans="1:5" ht="68.25" customHeight="1" x14ac:dyDescent="0.25">
      <c r="A18" s="11" t="s">
        <v>177</v>
      </c>
      <c r="B18" s="12" t="s">
        <v>178</v>
      </c>
      <c r="C18" s="12" t="s">
        <v>179</v>
      </c>
      <c r="D18" s="52" t="s">
        <v>62</v>
      </c>
      <c r="E18" s="131" t="s">
        <v>251</v>
      </c>
    </row>
    <row r="19" spans="1:5" ht="75" customHeight="1" x14ac:dyDescent="0.25">
      <c r="A19" s="44" t="s">
        <v>177</v>
      </c>
      <c r="B19" s="15" t="s">
        <v>180</v>
      </c>
      <c r="C19" s="15" t="s">
        <v>181</v>
      </c>
      <c r="D19" s="52" t="s">
        <v>63</v>
      </c>
      <c r="E19" s="127"/>
    </row>
    <row r="20" spans="1:5" ht="80.25" customHeight="1" x14ac:dyDescent="0.25">
      <c r="A20" s="10" t="s">
        <v>182</v>
      </c>
      <c r="B20" s="12" t="s">
        <v>183</v>
      </c>
      <c r="C20" s="12" t="s">
        <v>184</v>
      </c>
      <c r="D20" s="40" t="s">
        <v>15</v>
      </c>
      <c r="E20" s="127"/>
    </row>
    <row r="21" spans="1:5" ht="23.25" x14ac:dyDescent="0.25">
      <c r="A21" s="121" t="s">
        <v>185</v>
      </c>
      <c r="B21" s="122"/>
      <c r="C21" s="122"/>
      <c r="D21" s="122"/>
      <c r="E21" s="123"/>
    </row>
    <row r="22" spans="1:5" ht="31.5" customHeight="1" x14ac:dyDescent="0.25">
      <c r="A22" s="11" t="s">
        <v>240</v>
      </c>
      <c r="B22" s="12" t="s">
        <v>186</v>
      </c>
      <c r="C22" s="12" t="s">
        <v>187</v>
      </c>
      <c r="D22" s="40" t="s">
        <v>64</v>
      </c>
      <c r="E22" s="127" t="s">
        <v>188</v>
      </c>
    </row>
    <row r="23" spans="1:5" ht="31.5" customHeight="1" thickBot="1" x14ac:dyDescent="0.3">
      <c r="A23" s="27" t="s">
        <v>241</v>
      </c>
      <c r="B23" s="64" t="s">
        <v>189</v>
      </c>
      <c r="C23" s="64" t="s">
        <v>190</v>
      </c>
      <c r="D23" s="47" t="s">
        <v>65</v>
      </c>
      <c r="E23" s="128"/>
    </row>
  </sheetData>
  <mergeCells count="9">
    <mergeCell ref="A2:E2"/>
    <mergeCell ref="E22:E23"/>
    <mergeCell ref="A6:E6"/>
    <mergeCell ref="A9:E9"/>
    <mergeCell ref="E7:E8"/>
    <mergeCell ref="E11:E15"/>
    <mergeCell ref="A16:E16"/>
    <mergeCell ref="E18:E20"/>
    <mergeCell ref="A21:E21"/>
  </mergeCells>
  <hyperlinks>
    <hyperlink ref="E1" location="Index!A1" display="retour" xr:uid="{00000000-0004-0000-0400-000002000000}"/>
  </hyperlinks>
  <printOptions horizontalCentered="1"/>
  <pageMargins left="0.11811023622047245" right="0.11811023622047245" top="0.74803149606299213" bottom="0.74803149606299213" header="0.31496062992125984" footer="0.31496062992125984"/>
  <pageSetup paperSize="8" scale="73" fitToHeight="0" orientation="portrait" r:id="rId1"/>
  <headerFooter>
    <oddHeader xml:space="preserve">&amp;C
</oddHeader>
    <oddFooter xml:space="preserve"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FA2ED-E285-4883-ADCF-CC31B53E947F}">
  <dimension ref="A1:F24"/>
  <sheetViews>
    <sheetView view="pageLayout" topLeftCell="A7" zoomScaleNormal="100" workbookViewId="0">
      <selection activeCell="B24" sqref="B24"/>
    </sheetView>
  </sheetViews>
  <sheetFormatPr baseColWidth="10" defaultRowHeight="15" x14ac:dyDescent="0.25"/>
  <cols>
    <col min="1" max="1" width="64.7109375" customWidth="1"/>
    <col min="2" max="3" width="34.5703125" customWidth="1"/>
    <col min="4" max="4" width="23.140625" style="28" customWidth="1"/>
    <col min="5" max="5" width="33.5703125" bestFit="1" customWidth="1"/>
  </cols>
  <sheetData>
    <row r="1" spans="1:6" ht="15.75" thickBot="1" x14ac:dyDescent="0.3">
      <c r="E1" s="8" t="s">
        <v>32</v>
      </c>
    </row>
    <row r="2" spans="1:6" ht="31.5" x14ac:dyDescent="0.25">
      <c r="A2" s="134" t="str">
        <f>UPPER("Pôle Qualité, Paye, MS")</f>
        <v>PÔLE QUALITÉ, PAYE, MS</v>
      </c>
      <c r="B2" s="135"/>
      <c r="C2" s="135"/>
      <c r="D2" s="135"/>
      <c r="E2" s="136"/>
    </row>
    <row r="3" spans="1:6" ht="21" x14ac:dyDescent="0.25">
      <c r="A3" s="34" t="s">
        <v>41</v>
      </c>
      <c r="B3" s="29" t="s">
        <v>38</v>
      </c>
      <c r="C3" s="29" t="s">
        <v>39</v>
      </c>
      <c r="D3" s="29" t="s">
        <v>40</v>
      </c>
      <c r="E3" s="35" t="s">
        <v>238</v>
      </c>
      <c r="F3" s="53"/>
    </row>
    <row r="4" spans="1:6" ht="38.25" customHeight="1" x14ac:dyDescent="0.25">
      <c r="A4" s="36" t="s">
        <v>30</v>
      </c>
      <c r="B4" s="15" t="s">
        <v>191</v>
      </c>
      <c r="C4" s="15" t="s">
        <v>192</v>
      </c>
      <c r="D4" s="45" t="s">
        <v>31</v>
      </c>
      <c r="E4" s="69" t="s">
        <v>56</v>
      </c>
    </row>
    <row r="5" spans="1:6" ht="23.25" x14ac:dyDescent="0.25">
      <c r="A5" s="121" t="s">
        <v>193</v>
      </c>
      <c r="B5" s="122"/>
      <c r="C5" s="122"/>
      <c r="D5" s="122"/>
      <c r="E5" s="123"/>
    </row>
    <row r="6" spans="1:6" ht="45" x14ac:dyDescent="0.25">
      <c r="A6" s="56" t="s">
        <v>194</v>
      </c>
      <c r="B6" s="57" t="s">
        <v>195</v>
      </c>
      <c r="C6" s="57" t="s">
        <v>196</v>
      </c>
      <c r="D6" s="71" t="s">
        <v>3</v>
      </c>
      <c r="E6" s="127" t="s">
        <v>197</v>
      </c>
    </row>
    <row r="7" spans="1:6" ht="48" customHeight="1" x14ac:dyDescent="0.25">
      <c r="A7" s="6" t="s">
        <v>198</v>
      </c>
      <c r="B7" s="58" t="s">
        <v>199</v>
      </c>
      <c r="C7" s="58" t="s">
        <v>200</v>
      </c>
      <c r="D7" s="71" t="s">
        <v>24</v>
      </c>
      <c r="E7" s="127"/>
    </row>
    <row r="8" spans="1:6" ht="48" customHeight="1" x14ac:dyDescent="0.25">
      <c r="A8" s="7" t="s">
        <v>201</v>
      </c>
      <c r="B8" s="18" t="s">
        <v>202</v>
      </c>
      <c r="C8" s="18" t="s">
        <v>203</v>
      </c>
      <c r="D8" s="71" t="s">
        <v>66</v>
      </c>
      <c r="E8" s="127"/>
    </row>
    <row r="9" spans="1:6" ht="48" customHeight="1" x14ac:dyDescent="0.25">
      <c r="A9" s="7" t="s">
        <v>204</v>
      </c>
      <c r="B9" s="58" t="s">
        <v>205</v>
      </c>
      <c r="C9" s="58" t="s">
        <v>206</v>
      </c>
      <c r="D9" s="71" t="s">
        <v>5</v>
      </c>
      <c r="E9" s="127"/>
    </row>
    <row r="10" spans="1:6" ht="48" customHeight="1" x14ac:dyDescent="0.25">
      <c r="A10" s="7" t="s">
        <v>207</v>
      </c>
      <c r="B10" s="18" t="s">
        <v>208</v>
      </c>
      <c r="C10" s="18" t="s">
        <v>209</v>
      </c>
      <c r="D10" s="71" t="s">
        <v>67</v>
      </c>
      <c r="E10" s="127"/>
    </row>
    <row r="11" spans="1:6" ht="48" customHeight="1" x14ac:dyDescent="0.25">
      <c r="A11" s="7" t="s">
        <v>210</v>
      </c>
      <c r="B11" s="58" t="s">
        <v>211</v>
      </c>
      <c r="C11" s="58" t="s">
        <v>212</v>
      </c>
      <c r="D11" s="71" t="s">
        <v>4</v>
      </c>
      <c r="E11" s="127"/>
    </row>
    <row r="12" spans="1:6" ht="48" customHeight="1" x14ac:dyDescent="0.25">
      <c r="A12" s="7" t="s">
        <v>213</v>
      </c>
      <c r="B12" s="18" t="s">
        <v>214</v>
      </c>
      <c r="C12" s="18" t="s">
        <v>215</v>
      </c>
      <c r="D12" s="71" t="s">
        <v>25</v>
      </c>
      <c r="E12" s="127"/>
    </row>
    <row r="13" spans="1:6" ht="23.25" x14ac:dyDescent="0.25">
      <c r="A13" s="121" t="s">
        <v>244</v>
      </c>
      <c r="B13" s="122"/>
      <c r="C13" s="122"/>
      <c r="D13" s="122"/>
      <c r="E13" s="123"/>
    </row>
    <row r="14" spans="1:6" ht="28.5" customHeight="1" x14ac:dyDescent="0.25">
      <c r="A14" s="36" t="s">
        <v>247</v>
      </c>
      <c r="B14" s="15" t="s">
        <v>216</v>
      </c>
      <c r="C14" s="15" t="s">
        <v>134</v>
      </c>
      <c r="D14" s="45" t="s">
        <v>56</v>
      </c>
      <c r="E14" s="111" t="s">
        <v>218</v>
      </c>
    </row>
    <row r="15" spans="1:6" s="2" customFormat="1" ht="29.25" customHeight="1" x14ac:dyDescent="0.25">
      <c r="A15" s="54" t="s">
        <v>217</v>
      </c>
      <c r="B15" s="55" t="s">
        <v>262</v>
      </c>
      <c r="C15" s="55" t="s">
        <v>263</v>
      </c>
      <c r="D15" s="71" t="s">
        <v>22</v>
      </c>
      <c r="E15" s="112"/>
    </row>
    <row r="16" spans="1:6" s="2" customFormat="1" ht="29.25" customHeight="1" x14ac:dyDescent="0.25">
      <c r="A16" s="54" t="s">
        <v>217</v>
      </c>
      <c r="B16" s="55" t="s">
        <v>219</v>
      </c>
      <c r="C16" s="55" t="s">
        <v>220</v>
      </c>
      <c r="D16" s="71" t="s">
        <v>56</v>
      </c>
      <c r="E16" s="112"/>
    </row>
    <row r="17" spans="1:5" s="2" customFormat="1" ht="29.25" customHeight="1" x14ac:dyDescent="0.25">
      <c r="A17" s="54" t="s">
        <v>221</v>
      </c>
      <c r="B17" s="55" t="s">
        <v>222</v>
      </c>
      <c r="C17" s="55" t="s">
        <v>91</v>
      </c>
      <c r="D17" s="71" t="s">
        <v>12</v>
      </c>
      <c r="E17" s="114"/>
    </row>
    <row r="18" spans="1:5" ht="23.25" x14ac:dyDescent="0.25">
      <c r="A18" s="121" t="s">
        <v>223</v>
      </c>
      <c r="B18" s="122"/>
      <c r="C18" s="122"/>
      <c r="D18" s="122"/>
      <c r="E18" s="123"/>
    </row>
    <row r="19" spans="1:5" ht="32.25" customHeight="1" x14ac:dyDescent="0.25">
      <c r="A19" s="7" t="s">
        <v>224</v>
      </c>
      <c r="B19" s="5" t="s">
        <v>267</v>
      </c>
      <c r="C19" s="5" t="s">
        <v>268</v>
      </c>
      <c r="D19" s="71" t="s">
        <v>17</v>
      </c>
      <c r="E19" s="127" t="s">
        <v>225</v>
      </c>
    </row>
    <row r="20" spans="1:5" s="2" customFormat="1" ht="29.25" customHeight="1" x14ac:dyDescent="0.25">
      <c r="A20" s="9" t="s">
        <v>226</v>
      </c>
      <c r="B20" s="5" t="s">
        <v>227</v>
      </c>
      <c r="C20" s="5" t="s">
        <v>228</v>
      </c>
      <c r="D20" s="71" t="s">
        <v>18</v>
      </c>
      <c r="E20" s="127"/>
    </row>
    <row r="21" spans="1:5" s="2" customFormat="1" ht="29.25" customHeight="1" x14ac:dyDescent="0.25">
      <c r="A21" s="9" t="s">
        <v>226</v>
      </c>
      <c r="B21" s="5" t="s">
        <v>264</v>
      </c>
      <c r="C21" s="5" t="s">
        <v>265</v>
      </c>
      <c r="D21" s="76" t="s">
        <v>266</v>
      </c>
      <c r="E21" s="77"/>
    </row>
    <row r="22" spans="1:5" ht="23.25" x14ac:dyDescent="0.25">
      <c r="A22" s="121" t="s">
        <v>245</v>
      </c>
      <c r="B22" s="122"/>
      <c r="C22" s="122"/>
      <c r="D22" s="122"/>
      <c r="E22" s="123"/>
    </row>
    <row r="23" spans="1:5" s="2" customFormat="1" ht="33.75" customHeight="1" x14ac:dyDescent="0.25">
      <c r="A23" s="60" t="s">
        <v>246</v>
      </c>
      <c r="B23" s="59" t="s">
        <v>230</v>
      </c>
      <c r="C23" s="59" t="s">
        <v>231</v>
      </c>
      <c r="D23" s="65" t="s">
        <v>35</v>
      </c>
      <c r="E23" s="132" t="s">
        <v>243</v>
      </c>
    </row>
    <row r="24" spans="1:5" s="2" customFormat="1" ht="33.75" customHeight="1" thickBot="1" x14ac:dyDescent="0.3">
      <c r="A24" s="61" t="s">
        <v>229</v>
      </c>
      <c r="B24" s="62" t="s">
        <v>232</v>
      </c>
      <c r="C24" s="62" t="s">
        <v>233</v>
      </c>
      <c r="D24" s="66" t="s">
        <v>56</v>
      </c>
      <c r="E24" s="133"/>
    </row>
  </sheetData>
  <mergeCells count="9">
    <mergeCell ref="E23:E24"/>
    <mergeCell ref="A22:E22"/>
    <mergeCell ref="A5:E5"/>
    <mergeCell ref="A2:E2"/>
    <mergeCell ref="E6:E12"/>
    <mergeCell ref="E19:E20"/>
    <mergeCell ref="A13:E13"/>
    <mergeCell ref="A18:E18"/>
    <mergeCell ref="E14:E17"/>
  </mergeCells>
  <hyperlinks>
    <hyperlink ref="E19" r:id="rId1" display="mailto:coordination-paie.drh@uca.fr" xr:uid="{8AB170C0-EDAE-437F-9B5C-8E1FFD7F0AE8}"/>
    <hyperlink ref="E1" location="Index!A1" display="Index!A1" xr:uid="{28D5E854-0990-4337-9927-3842604DF58C}"/>
  </hyperlinks>
  <pageMargins left="0.36979166666666669" right="0.234375" top="0.31770833333333331" bottom="0.75" header="0.3" footer="0.3"/>
  <pageSetup paperSize="9" scale="5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Index</vt:lpstr>
      <vt:lpstr>Pole Gestion</vt:lpstr>
      <vt:lpstr>Pole développement des compét</vt:lpstr>
      <vt:lpstr>Pôle qualité paye ms</vt:lpstr>
      <vt:lpstr>'Pôle qualité paye ms'!Zone_d_impression</vt:lpstr>
    </vt:vector>
  </TitlesOfParts>
  <Company>UdA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GRAIVE</dc:creator>
  <cp:lastModifiedBy>Amandine GAUME</cp:lastModifiedBy>
  <cp:lastPrinted>2023-05-03T08:16:16Z</cp:lastPrinted>
  <dcterms:created xsi:type="dcterms:W3CDTF">2017-11-24T13:44:12Z</dcterms:created>
  <dcterms:modified xsi:type="dcterms:W3CDTF">2023-10-06T06:52:16Z</dcterms:modified>
</cp:coreProperties>
</file>